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15" windowHeight="12525" activeTab="1"/>
  </bookViews>
  <sheets>
    <sheet name="wachtgelder" sheetId="1" r:id="rId1"/>
    <sheet name="gepensioneerd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<sst xmlns="http://schemas.openxmlformats.org/spreadsheetml/2006/main" count="70" uniqueCount="44">
  <si>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Acordis uitruilfactor</t>
  </si>
  <si>
    <t>Aegon uitruilfactor</t>
  </si>
  <si>
    <t>A</t>
  </si>
  <si>
    <t>B</t>
  </si>
  <si>
    <t>=</t>
  </si>
  <si>
    <t>C</t>
  </si>
  <si>
    <t>D</t>
  </si>
  <si>
    <t>E</t>
  </si>
  <si>
    <t>C x E</t>
  </si>
  <si>
    <t>F</t>
  </si>
  <si>
    <t>F+ D</t>
  </si>
  <si>
    <t>A - D</t>
  </si>
  <si>
    <t>G</t>
  </si>
  <si>
    <t>0,7 x G</t>
  </si>
  <si>
    <t>B / 0,7</t>
  </si>
  <si>
    <t>Uitruilbaar OP</t>
  </si>
  <si>
    <t>OP dat overblijft van "Uitruilbaar OP" na het uitruilen</t>
  </si>
  <si>
    <t>De rode getallen zijn invoerparameters</t>
  </si>
  <si>
    <t>In het getallenvoorbeeld is voor het OP 100 genomen en voor het NP 50</t>
  </si>
  <si>
    <t>U kunt in plaats van deze getallen uw eigen OP en NP bedragen invullen</t>
  </si>
  <si>
    <t>Resulterend OP</t>
  </si>
  <si>
    <t>Resulterend NP</t>
  </si>
  <si>
    <t>OP-oud geindexeerd</t>
  </si>
  <si>
    <t>OP-nieuw geindexeerd</t>
  </si>
  <si>
    <t>OP-nieuw volgens AZL per 31.12.2007</t>
  </si>
  <si>
    <t>OP-oud volgens AZL per 31.12.2007</t>
  </si>
  <si>
    <t xml:space="preserve">OP-nieuw na uitruil </t>
  </si>
  <si>
    <t>B x 0,788</t>
  </si>
  <si>
    <t>A + C</t>
  </si>
  <si>
    <t>0,7 x (A + C)</t>
  </si>
  <si>
    <t>A + B</t>
  </si>
  <si>
    <t xml:space="preserve">0,7 x A </t>
  </si>
  <si>
    <t>In het getallenvoorbeeld is voor het OP-oud 100 genomen en voor OP-nieuw 20</t>
  </si>
  <si>
    <r>
      <t xml:space="preserve">Als je </t>
    </r>
    <r>
      <rPr>
        <b/>
        <sz val="10"/>
        <color indexed="10"/>
        <rFont val="Arial"/>
        <family val="2"/>
      </rPr>
      <t>niet</t>
    </r>
    <r>
      <rPr>
        <sz val="10"/>
        <color indexed="10"/>
        <rFont val="Arial"/>
        <family val="0"/>
      </rPr>
      <t xml:space="preserve"> terugruilt</t>
    </r>
  </si>
  <si>
    <r>
      <t xml:space="preserve">Als je </t>
    </r>
    <r>
      <rPr>
        <b/>
        <sz val="10"/>
        <color indexed="10"/>
        <rFont val="Arial"/>
        <family val="2"/>
      </rPr>
      <t>wél</t>
    </r>
    <r>
      <rPr>
        <sz val="10"/>
        <color indexed="10"/>
        <rFont val="Arial"/>
        <family val="0"/>
      </rPr>
      <t xml:space="preserve"> terugruilt</t>
    </r>
  </si>
  <si>
    <t>Uitruilen en terugruilen van OP en NP voor wachtgelders</t>
  </si>
  <si>
    <t>Indexatie vanaf 31.12.2007</t>
  </si>
  <si>
    <t>Uitruilen van OP naar NP om een NP te krijgen dat 70% is van het OP (voor gepensioneerden)</t>
  </si>
  <si>
    <t>NP volgens AZL per 31.12.2007</t>
  </si>
  <si>
    <t>OP dat bij 70% NP zou behoren</t>
  </si>
  <si>
    <t>Som van OP-oud en OP-nieuw volgens AZL per 31.12.2007</t>
  </si>
  <si>
    <t>Uitruilfactor voor 70% NP</t>
  </si>
  <si>
    <t>OP inclusief verhogingen</t>
  </si>
  <si>
    <t>NP inclusief verhogingen</t>
  </si>
</sst>
</file>

<file path=xl/styles.xml><?xml version="1.0" encoding="utf-8"?>
<styleSheet xmlns="http://schemas.openxmlformats.org/spreadsheetml/2006/main">
  <numFmts count="1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.0"/>
    <numFmt numFmtId="165" formatCode="#,##0.000"/>
    <numFmt numFmtId="166" formatCode="#,##0.0000"/>
    <numFmt numFmtId="167" formatCode="0.000"/>
    <numFmt numFmtId="168" formatCode="0.0000"/>
    <numFmt numFmtId="169" formatCode="0.00000"/>
    <numFmt numFmtId="170" formatCode="0.0000000"/>
    <numFmt numFmtId="171" formatCode="0.000000"/>
    <numFmt numFmtId="172" formatCode="0.0"/>
    <numFmt numFmtId="173" formatCode="0.00000000"/>
    <numFmt numFmtId="174" formatCode="0.000%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57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" fontId="6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17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B27" sqref="B27"/>
    </sheetView>
  </sheetViews>
  <sheetFormatPr defaultColWidth="9.140625" defaultRowHeight="12.75"/>
  <cols>
    <col min="1" max="1" width="36.28125" style="0" customWidth="1"/>
    <col min="2" max="2" width="11.7109375" style="0" customWidth="1"/>
    <col min="3" max="3" width="3.7109375" style="0" customWidth="1"/>
    <col min="4" max="4" width="17.00390625" style="0" customWidth="1"/>
    <col min="5" max="5" width="3.7109375" style="0" customWidth="1"/>
    <col min="6" max="6" width="8.7109375" style="0" customWidth="1"/>
    <col min="7" max="7" width="3.7109375" style="0" customWidth="1"/>
    <col min="8" max="8" width="8.7109375" style="0" customWidth="1"/>
    <col min="9" max="9" width="3.7109375" style="0" customWidth="1"/>
    <col min="10" max="10" width="8.7109375" style="0" customWidth="1"/>
    <col min="11" max="11" width="4.421875" style="0" customWidth="1"/>
  </cols>
  <sheetData>
    <row r="1" spans="1:13" ht="27.75" customHeight="1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7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4" ht="23.25" customHeight="1">
      <c r="A3" s="15" t="s">
        <v>17</v>
      </c>
      <c r="B3" s="15"/>
      <c r="C3" s="15"/>
      <c r="D3" s="15"/>
    </row>
    <row r="4" ht="15" customHeight="1"/>
    <row r="5" ht="15" customHeight="1">
      <c r="A5" t="s">
        <v>32</v>
      </c>
    </row>
    <row r="6" ht="15" customHeight="1">
      <c r="A6" t="s">
        <v>19</v>
      </c>
    </row>
    <row r="7" ht="15" customHeight="1"/>
    <row r="8" spans="1:2" ht="15" customHeight="1">
      <c r="A8" t="s">
        <v>25</v>
      </c>
      <c r="B8" s="3">
        <v>100</v>
      </c>
    </row>
    <row r="9" spans="1:2" ht="15" customHeight="1">
      <c r="A9" t="s">
        <v>24</v>
      </c>
      <c r="B9" s="3">
        <v>20</v>
      </c>
    </row>
    <row r="10" ht="15" customHeight="1"/>
    <row r="11" spans="1:4" ht="15" customHeight="1">
      <c r="A11" t="s">
        <v>22</v>
      </c>
      <c r="B11" s="11">
        <f>+B8*1.07532</f>
        <v>107.53200000000001</v>
      </c>
      <c r="C11" s="4" t="s">
        <v>4</v>
      </c>
      <c r="D11" s="5" t="s">
        <v>2</v>
      </c>
    </row>
    <row r="12" spans="1:4" ht="15" customHeight="1">
      <c r="A12" t="s">
        <v>23</v>
      </c>
      <c r="B12" s="11">
        <f>+B9*1.07532</f>
        <v>21.5064</v>
      </c>
      <c r="C12" s="4" t="s">
        <v>4</v>
      </c>
      <c r="D12" s="5" t="s">
        <v>3</v>
      </c>
    </row>
    <row r="13" ht="15" customHeight="1"/>
    <row r="14" spans="1:10" ht="15" customHeight="1">
      <c r="A14" t="s">
        <v>26</v>
      </c>
      <c r="B14" s="1">
        <f>+B12*B25</f>
        <v>16.9470432</v>
      </c>
      <c r="C14" s="4" t="s">
        <v>4</v>
      </c>
      <c r="D14" s="4" t="s">
        <v>27</v>
      </c>
      <c r="E14" s="4" t="s">
        <v>4</v>
      </c>
      <c r="F14" s="5" t="s">
        <v>5</v>
      </c>
      <c r="G14" s="5"/>
      <c r="H14" s="5"/>
      <c r="I14" s="5"/>
      <c r="J14" s="5"/>
    </row>
    <row r="15" spans="2:10" ht="15" customHeight="1">
      <c r="B15" s="1"/>
      <c r="D15" s="5"/>
      <c r="E15" s="5"/>
      <c r="F15" s="5"/>
      <c r="G15" s="5"/>
      <c r="H15" s="5"/>
      <c r="I15" s="5"/>
      <c r="J15" s="5"/>
    </row>
    <row r="16" spans="1:10" ht="15" customHeight="1">
      <c r="A16" s="12" t="s">
        <v>33</v>
      </c>
      <c r="B16" s="1"/>
      <c r="D16" s="5"/>
      <c r="E16" s="5"/>
      <c r="F16" s="5"/>
      <c r="G16" s="5"/>
      <c r="H16" s="5"/>
      <c r="I16" s="5"/>
      <c r="J16" s="5"/>
    </row>
    <row r="17" spans="1:12" ht="15" customHeight="1" thickBot="1">
      <c r="A17" s="7" t="s">
        <v>20</v>
      </c>
      <c r="B17" s="10">
        <f>+B11+B14</f>
        <v>124.4790432</v>
      </c>
      <c r="C17" s="7"/>
      <c r="D17" s="4" t="s">
        <v>28</v>
      </c>
      <c r="E17" s="5"/>
      <c r="F17" s="5"/>
      <c r="G17" s="5"/>
      <c r="H17" s="5"/>
      <c r="I17" s="4"/>
      <c r="J17" s="5"/>
      <c r="K17" s="4"/>
      <c r="L17" s="5"/>
    </row>
    <row r="18" spans="1:12" ht="15" customHeight="1" thickBot="1" thickTop="1">
      <c r="A18" s="7" t="s">
        <v>21</v>
      </c>
      <c r="B18" s="10">
        <f>0.7*B17</f>
        <v>87.13533024</v>
      </c>
      <c r="C18" s="7"/>
      <c r="D18" s="4" t="s">
        <v>29</v>
      </c>
      <c r="E18" s="5"/>
      <c r="F18" s="5"/>
      <c r="G18" s="5"/>
      <c r="H18" s="5"/>
      <c r="J18" s="5"/>
      <c r="K18" s="4"/>
      <c r="L18" s="4"/>
    </row>
    <row r="19" spans="1:3" ht="15" customHeight="1" thickTop="1">
      <c r="A19" s="7"/>
      <c r="B19" s="7"/>
      <c r="C19" s="7"/>
    </row>
    <row r="20" ht="15" customHeight="1">
      <c r="A20" s="12" t="s">
        <v>34</v>
      </c>
    </row>
    <row r="21" spans="1:4" ht="15" customHeight="1" thickBot="1">
      <c r="A21" s="7" t="s">
        <v>20</v>
      </c>
      <c r="B21" s="10">
        <f>+B11+B12</f>
        <v>129.03840000000002</v>
      </c>
      <c r="D21" s="4" t="s">
        <v>30</v>
      </c>
    </row>
    <row r="22" spans="1:4" ht="15" customHeight="1" thickBot="1" thickTop="1">
      <c r="A22" s="7" t="s">
        <v>21</v>
      </c>
      <c r="B22" s="10">
        <f>0.7*B11</f>
        <v>75.2724</v>
      </c>
      <c r="D22" s="4" t="s">
        <v>31</v>
      </c>
    </row>
    <row r="23" ht="15" customHeight="1" thickTop="1">
      <c r="A23" s="12"/>
    </row>
    <row r="24" ht="15" customHeight="1"/>
    <row r="25" spans="1:2" ht="15" customHeight="1">
      <c r="A25" t="s">
        <v>0</v>
      </c>
      <c r="B25" s="3">
        <v>0.788</v>
      </c>
    </row>
    <row r="26" spans="1:2" ht="15" customHeight="1">
      <c r="A26" t="s">
        <v>1</v>
      </c>
      <c r="B26">
        <v>0.7787</v>
      </c>
    </row>
    <row r="27" spans="1:2" ht="15" customHeight="1">
      <c r="A27" t="s">
        <v>36</v>
      </c>
      <c r="B27" s="13">
        <v>0.07532</v>
      </c>
    </row>
  </sheetData>
  <mergeCells count="2">
    <mergeCell ref="A3:D3"/>
    <mergeCell ref="A1:M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4">
      <selection activeCell="B36" sqref="B36"/>
    </sheetView>
  </sheetViews>
  <sheetFormatPr defaultColWidth="9.140625" defaultRowHeight="12.75"/>
  <cols>
    <col min="1" max="1" width="51.7109375" style="0" customWidth="1"/>
    <col min="2" max="2" width="11.7109375" style="0" customWidth="1"/>
    <col min="3" max="3" width="3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3.7109375" style="0" customWidth="1"/>
    <col min="8" max="8" width="8.7109375" style="0" customWidth="1"/>
    <col min="9" max="9" width="3.7109375" style="0" customWidth="1"/>
    <col min="10" max="10" width="8.7109375" style="0" customWidth="1"/>
    <col min="11" max="11" width="4.421875" style="0" customWidth="1"/>
    <col min="13" max="13" width="24.7109375" style="0" customWidth="1"/>
  </cols>
  <sheetData>
    <row r="1" spans="1:13" ht="27.75" customHeight="1">
      <c r="A1" s="16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7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4" ht="23.25" customHeight="1">
      <c r="A3" s="15" t="s">
        <v>17</v>
      </c>
      <c r="B3" s="15"/>
      <c r="C3" s="15"/>
      <c r="D3" s="15"/>
    </row>
    <row r="4" ht="15" customHeight="1"/>
    <row r="5" ht="15" customHeight="1">
      <c r="A5" t="s">
        <v>18</v>
      </c>
    </row>
    <row r="6" ht="15" customHeight="1">
      <c r="A6" t="s">
        <v>19</v>
      </c>
    </row>
    <row r="7" ht="15" customHeight="1"/>
    <row r="8" ht="15" customHeight="1"/>
    <row r="9" ht="15" customHeight="1"/>
    <row r="10" ht="15" customHeight="1"/>
    <row r="11" ht="15" customHeight="1"/>
    <row r="12" spans="1:10" ht="15" customHeight="1">
      <c r="A12" t="s">
        <v>40</v>
      </c>
      <c r="B12" s="2">
        <v>100</v>
      </c>
      <c r="C12" s="4"/>
      <c r="D12" s="5"/>
      <c r="E12" s="5"/>
      <c r="F12" s="5"/>
      <c r="G12" s="5"/>
      <c r="H12" s="5"/>
      <c r="I12" s="5"/>
      <c r="J12" s="5"/>
    </row>
    <row r="13" spans="1:10" ht="15" customHeight="1">
      <c r="A13" t="s">
        <v>38</v>
      </c>
      <c r="B13" s="2">
        <v>50</v>
      </c>
      <c r="C13" s="4"/>
      <c r="D13" s="5"/>
      <c r="E13" s="5"/>
      <c r="F13" s="5"/>
      <c r="G13" s="5"/>
      <c r="H13" s="5"/>
      <c r="I13" s="5"/>
      <c r="J13" s="5"/>
    </row>
    <row r="14" spans="2:10" ht="15" customHeight="1">
      <c r="B14" s="3"/>
      <c r="C14" s="4"/>
      <c r="D14" s="5"/>
      <c r="E14" s="5"/>
      <c r="F14" s="5"/>
      <c r="G14" s="5"/>
      <c r="H14" s="5"/>
      <c r="I14" s="5"/>
      <c r="J14" s="5"/>
    </row>
    <row r="15" spans="1:10" ht="15" customHeight="1">
      <c r="A15" t="s">
        <v>42</v>
      </c>
      <c r="B15" s="14">
        <f>1.07532*B12</f>
        <v>107.53200000000001</v>
      </c>
      <c r="C15" s="4" t="s">
        <v>4</v>
      </c>
      <c r="D15" s="5" t="s">
        <v>2</v>
      </c>
      <c r="E15" s="5"/>
      <c r="F15" s="5"/>
      <c r="G15" s="5"/>
      <c r="H15" s="5"/>
      <c r="I15" s="5"/>
      <c r="J15" s="5"/>
    </row>
    <row r="16" spans="1:10" ht="15" customHeight="1">
      <c r="A16" t="s">
        <v>43</v>
      </c>
      <c r="B16" s="14">
        <f>1.07532*B13</f>
        <v>53.766000000000005</v>
      </c>
      <c r="C16" s="4" t="s">
        <v>4</v>
      </c>
      <c r="D16" s="5" t="s">
        <v>3</v>
      </c>
      <c r="E16" s="5"/>
      <c r="F16" s="5"/>
      <c r="G16" s="5"/>
      <c r="H16" s="5"/>
      <c r="I16" s="5"/>
      <c r="J16" s="5"/>
    </row>
    <row r="17" spans="1:10" ht="15" customHeight="1">
      <c r="A17" t="s">
        <v>41</v>
      </c>
      <c r="B17" s="3">
        <v>0.7787</v>
      </c>
      <c r="C17" s="4" t="s">
        <v>4</v>
      </c>
      <c r="D17" s="5" t="s">
        <v>5</v>
      </c>
      <c r="E17" s="5"/>
      <c r="F17" s="5"/>
      <c r="G17" s="5"/>
      <c r="H17" s="5"/>
      <c r="I17" s="5"/>
      <c r="J17" s="5"/>
    </row>
    <row r="18" spans="4:10" ht="15" customHeight="1">
      <c r="D18" s="5"/>
      <c r="E18" s="5"/>
      <c r="F18" s="5"/>
      <c r="G18" s="5"/>
      <c r="H18" s="5"/>
      <c r="I18" s="5"/>
      <c r="J18" s="5"/>
    </row>
    <row r="19" spans="1:10" ht="15" customHeight="1">
      <c r="A19" t="s">
        <v>39</v>
      </c>
      <c r="B19" s="1">
        <f>+B16/0.7</f>
        <v>76.80857142857144</v>
      </c>
      <c r="C19" s="4" t="s">
        <v>4</v>
      </c>
      <c r="D19" s="4" t="s">
        <v>14</v>
      </c>
      <c r="E19" s="4" t="s">
        <v>4</v>
      </c>
      <c r="F19" s="5" t="s">
        <v>6</v>
      </c>
      <c r="G19" s="5"/>
      <c r="H19" s="5"/>
      <c r="I19" s="5"/>
      <c r="J19" s="5"/>
    </row>
    <row r="20" spans="2:10" ht="15" customHeight="1">
      <c r="B20" s="1"/>
      <c r="D20" s="5"/>
      <c r="E20" s="5"/>
      <c r="F20" s="5"/>
      <c r="G20" s="5"/>
      <c r="H20" s="5"/>
      <c r="I20" s="5"/>
      <c r="J20" s="5"/>
    </row>
    <row r="21" spans="1:10" ht="15" customHeight="1">
      <c r="A21" t="s">
        <v>15</v>
      </c>
      <c r="B21" s="1">
        <f>+B15-B19</f>
        <v>30.72342857142857</v>
      </c>
      <c r="D21" s="4"/>
      <c r="E21" s="4" t="s">
        <v>4</v>
      </c>
      <c r="F21" s="5" t="s">
        <v>11</v>
      </c>
      <c r="G21" s="4" t="s">
        <v>4</v>
      </c>
      <c r="H21" s="5" t="s">
        <v>7</v>
      </c>
      <c r="I21" s="5"/>
      <c r="J21" s="5"/>
    </row>
    <row r="22" spans="2:10" ht="15" customHeight="1">
      <c r="B22" s="1"/>
      <c r="D22" s="5"/>
      <c r="E22" s="5"/>
      <c r="F22" s="5"/>
      <c r="G22" s="5"/>
      <c r="H22" s="5"/>
      <c r="I22" s="5"/>
      <c r="J22" s="5"/>
    </row>
    <row r="23" spans="1:10" ht="27.75" customHeight="1">
      <c r="A23" s="6" t="s">
        <v>16</v>
      </c>
      <c r="B23" s="1">
        <f>+B17*B21</f>
        <v>23.924333828571427</v>
      </c>
      <c r="D23" s="5"/>
      <c r="E23" s="5"/>
      <c r="F23" s="5"/>
      <c r="G23" s="4" t="s">
        <v>4</v>
      </c>
      <c r="H23" s="5" t="s">
        <v>8</v>
      </c>
      <c r="I23" s="4" t="s">
        <v>4</v>
      </c>
      <c r="J23" s="5" t="s">
        <v>9</v>
      </c>
    </row>
    <row r="24" spans="2:10" ht="15" customHeight="1">
      <c r="B24" s="1"/>
      <c r="D24" s="5"/>
      <c r="E24" s="5"/>
      <c r="F24" s="5"/>
      <c r="G24" s="5"/>
      <c r="H24" s="5"/>
      <c r="I24" s="5"/>
      <c r="J24" s="5"/>
    </row>
    <row r="25" spans="1:12" ht="15" customHeight="1" thickBot="1">
      <c r="A25" s="7" t="s">
        <v>20</v>
      </c>
      <c r="B25" s="10">
        <f>+B19+B23</f>
        <v>100.73290525714287</v>
      </c>
      <c r="C25" s="7"/>
      <c r="D25" s="5"/>
      <c r="E25" s="5"/>
      <c r="F25" s="5"/>
      <c r="G25" s="5"/>
      <c r="H25" s="5"/>
      <c r="I25" s="4" t="s">
        <v>4</v>
      </c>
      <c r="J25" s="5" t="s">
        <v>10</v>
      </c>
      <c r="K25" s="4" t="s">
        <v>4</v>
      </c>
      <c r="L25" s="5" t="s">
        <v>12</v>
      </c>
    </row>
    <row r="26" spans="1:10" ht="15" customHeight="1" thickTop="1">
      <c r="A26" s="7"/>
      <c r="B26" s="8"/>
      <c r="C26" s="7"/>
      <c r="D26" s="5"/>
      <c r="E26" s="5"/>
      <c r="F26" s="5"/>
      <c r="G26" s="5"/>
      <c r="H26" s="5"/>
      <c r="I26" s="5"/>
      <c r="J26" s="5"/>
    </row>
    <row r="27" spans="1:12" ht="15" customHeight="1" thickBot="1">
      <c r="A27" s="7" t="s">
        <v>21</v>
      </c>
      <c r="B27" s="10">
        <f>0.7*B25</f>
        <v>70.51303368</v>
      </c>
      <c r="C27" s="7"/>
      <c r="D27" s="5"/>
      <c r="E27" s="5"/>
      <c r="F27" s="5"/>
      <c r="G27" s="5"/>
      <c r="H27" s="5"/>
      <c r="J27" s="5"/>
      <c r="K27" s="4" t="s">
        <v>4</v>
      </c>
      <c r="L27" s="4" t="s">
        <v>13</v>
      </c>
    </row>
    <row r="28" spans="1:3" ht="15" customHeight="1" thickTop="1">
      <c r="A28" s="7"/>
      <c r="B28" s="7"/>
      <c r="C28" s="7"/>
    </row>
    <row r="29" ht="15" customHeight="1"/>
    <row r="30" ht="15" customHeight="1"/>
    <row r="31" spans="1:2" ht="15" customHeight="1">
      <c r="A31" t="s">
        <v>0</v>
      </c>
      <c r="B31">
        <v>0.788</v>
      </c>
    </row>
    <row r="32" spans="1:2" ht="15" customHeight="1">
      <c r="A32" t="s">
        <v>1</v>
      </c>
      <c r="B32">
        <v>0.7787</v>
      </c>
    </row>
    <row r="33" ht="15" customHeight="1"/>
  </sheetData>
  <mergeCells count="2">
    <mergeCell ref="A3:D3"/>
    <mergeCell ref="A1:M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harryf</dc:creator>
  <cp:keywords/>
  <dc:description/>
  <cp:lastModifiedBy>harryf</cp:lastModifiedBy>
  <cp:lastPrinted>2009-06-30T12:05:26Z</cp:lastPrinted>
  <dcterms:created xsi:type="dcterms:W3CDTF">2009-06-30T10:32:50Z</dcterms:created>
  <dcterms:modified xsi:type="dcterms:W3CDTF">2010-01-23T16:19:01Z</dcterms:modified>
  <cp:category/>
  <cp:version/>
  <cp:contentType/>
  <cp:contentStatus/>
</cp:coreProperties>
</file>